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总表" sheetId="1" r:id="rId1"/>
    <sheet name="收入表" sheetId="2" r:id="rId2"/>
    <sheet name="支出表" sheetId="3" r:id="rId3"/>
  </sheets>
  <definedNames/>
  <calcPr fullCalcOnLoad="1"/>
</workbook>
</file>

<file path=xl/sharedStrings.xml><?xml version="1.0" encoding="utf-8"?>
<sst xmlns="http://schemas.openxmlformats.org/spreadsheetml/2006/main" count="141" uniqueCount="66">
  <si>
    <t>附件1</t>
  </si>
  <si>
    <t>2020年省级国有资本经营决算收支总表</t>
  </si>
  <si>
    <t>部门：省农科院</t>
  </si>
  <si>
    <t>收  入</t>
  </si>
  <si>
    <t>支  出</t>
  </si>
  <si>
    <t>预算科目</t>
  </si>
  <si>
    <t>决算数</t>
  </si>
  <si>
    <t>（一）利润收入</t>
  </si>
  <si>
    <t>（一）解决历史遗留问题及改革成本支出</t>
  </si>
  <si>
    <t>0</t>
  </si>
  <si>
    <t>（二）股利、股息收入</t>
  </si>
  <si>
    <t>（二）国有企业资本金注入</t>
  </si>
  <si>
    <t>（三）产权转让收入</t>
  </si>
  <si>
    <t>（三）国有企业政策性补贴</t>
  </si>
  <si>
    <t>（四）清算收入</t>
  </si>
  <si>
    <t>（四）其他国有资本经营预算支出</t>
  </si>
  <si>
    <t>（五）其他国有资本经营预算收入</t>
  </si>
  <si>
    <t>本年收入合计</t>
  </si>
  <si>
    <t>本年支出合计</t>
  </si>
  <si>
    <t>转移性收入</t>
  </si>
  <si>
    <t>转移性支出</t>
  </si>
  <si>
    <t xml:space="preserve">  国有资本经营预算转移支付收入</t>
  </si>
  <si>
    <t xml:space="preserve">  国有资本经营预算转移支付支出</t>
  </si>
  <si>
    <t xml:space="preserve">  国有资本经营预算上解收入</t>
  </si>
  <si>
    <t xml:space="preserve">  调出资金</t>
  </si>
  <si>
    <t>上年结转结余</t>
  </si>
  <si>
    <t>本年年终结余</t>
  </si>
  <si>
    <t xml:space="preserve"> </t>
  </si>
  <si>
    <t>收入总计</t>
  </si>
  <si>
    <t>支出总计</t>
  </si>
  <si>
    <t>附件2</t>
  </si>
  <si>
    <t>2020年省级国有资本经营决算收入表</t>
  </si>
  <si>
    <t>单位：万元</t>
  </si>
  <si>
    <t>科目编码</t>
  </si>
  <si>
    <t>科目名称（功能）</t>
  </si>
  <si>
    <t>国有资本经营收入</t>
  </si>
  <si>
    <t xml:space="preserve">  利润收入</t>
  </si>
  <si>
    <t xml:space="preserve">    金融企业利润收入</t>
  </si>
  <si>
    <t xml:space="preserve">    其他国有资本经营预算企业利润收入</t>
  </si>
  <si>
    <t xml:space="preserve">  股利、股息收入</t>
  </si>
  <si>
    <t xml:space="preserve">    国有控股公司股利、股息收入</t>
  </si>
  <si>
    <t xml:space="preserve">    国有参股公司股利、股息收入</t>
  </si>
  <si>
    <t xml:space="preserve">  产权转让收入</t>
  </si>
  <si>
    <t xml:space="preserve">  清算收入</t>
  </si>
  <si>
    <t xml:space="preserve">  其他国有资本经营预算收入</t>
  </si>
  <si>
    <t>国有资本经营预算转移支付收入</t>
  </si>
  <si>
    <t>附件3</t>
  </si>
  <si>
    <t>2020年省级国有资本经营决算支出表</t>
  </si>
  <si>
    <t>国有资本经营预算支出</t>
  </si>
  <si>
    <t xml:space="preserve">  解决历史遗留问题及改革成本支出</t>
  </si>
  <si>
    <t xml:space="preserve">    “三供一业”移交补助支出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</si>
  <si>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</si>
  <si>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</si>
  <si>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</si>
  <si>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国有企业改革成本支出</t>
  </si>
  <si>
    <t xml:space="preserve">    其他解决历史遗留问题及改革成本支出</t>
  </si>
  <si>
    <t xml:space="preserve">  国有企业资本金注入</t>
  </si>
  <si>
    <t xml:space="preserve">    其他国有企业资本金注入</t>
  </si>
  <si>
    <t xml:space="preserve">  国有企业政策性补贴</t>
  </si>
  <si>
    <t xml:space="preserve">    国有企业政策性补贴</t>
  </si>
  <si>
    <t xml:space="preserve">  其他国有资本经营预算支出</t>
  </si>
  <si>
    <t xml:space="preserve">    其他国有资本经营预算支出</t>
  </si>
  <si>
    <t xml:space="preserve">  国有资本经营预算转移支付</t>
  </si>
  <si>
    <t xml:space="preserve">    国有资本经营预算转移支付支出</t>
  </si>
  <si>
    <t xml:space="preserve">    国有资本经营预算上解支出</t>
  </si>
  <si>
    <t xml:space="preserve">    国有资本经营预算调出资金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</si>
</sst>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#,##0.00_ 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20"/>
      <name val="宋体"/>
      <family val="0"/>
    </font>
    <font>
      <b/>
      <sz val="11"/>
      <name val="宋体"/>
      <family val="0"/>
    </font>
    <font>
      <sz val="22"/>
      <name val="方正小标宋简体"/>
      <family val="4"/>
    </font>
    <font>
      <sz val="28"/>
      <name val="方正小标宋简体"/>
      <family val="4"/>
    </font>
    <font>
      <sz val="28"/>
      <name val="黑体"/>
      <family val="3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11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8" fillId="0" borderId="0">
      <alignment/>
      <protection/>
    </xf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0" borderId="0">
      <alignment/>
      <protection/>
    </xf>
  </cellStyleXfs>
  <cellXfs count="55">
    <xf numFmtId="0" fontId="0" fillId="0" borderId="0" xfId="0" applyAlignment="1">
      <alignment/>
    </xf>
    <xf numFmtId="0" fontId="2" fillId="0" borderId="0" xfId="65" applyFill="1" applyAlignment="1">
      <alignment/>
    </xf>
    <xf numFmtId="0" fontId="3" fillId="0" borderId="0" xfId="65" applyFont="1" applyFill="1" applyBorder="1" applyAlignment="1" applyProtection="1">
      <alignment horizontal="left" vertical="center"/>
      <protection locked="0"/>
    </xf>
    <xf numFmtId="0" fontId="4" fillId="0" borderId="0" xfId="41" applyFont="1" applyFill="1" applyAlignment="1" applyProtection="1">
      <alignment horizontal="center" vertical="center" wrapText="1"/>
      <protection locked="0"/>
    </xf>
    <xf numFmtId="0" fontId="1" fillId="0" borderId="0" xfId="65" applyFont="1" applyFill="1" applyAlignment="1">
      <alignment horizontal="left" vertical="center"/>
    </xf>
    <xf numFmtId="0" fontId="1" fillId="0" borderId="0" xfId="65" applyFont="1" applyFill="1" applyAlignment="1" applyProtection="1">
      <alignment horizontal="right"/>
      <protection locked="0"/>
    </xf>
    <xf numFmtId="0" fontId="1" fillId="0" borderId="0" xfId="65" applyFont="1" applyFill="1" applyAlignment="1" applyProtection="1">
      <alignment vertical="center"/>
      <protection locked="0"/>
    </xf>
    <xf numFmtId="0" fontId="3" fillId="0" borderId="9" xfId="65" applyFont="1" applyFill="1" applyBorder="1" applyAlignment="1" applyProtection="1">
      <alignment horizontal="center" vertical="center"/>
      <protection locked="0"/>
    </xf>
    <xf numFmtId="0" fontId="3" fillId="0" borderId="9" xfId="5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49" fontId="1" fillId="0" borderId="9" xfId="65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49" fontId="1" fillId="0" borderId="9" xfId="65" applyNumberFormat="1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0" xfId="65" applyFont="1" applyFill="1" applyBorder="1" applyAlignment="1">
      <alignment horizontal="left" vertical="center"/>
    </xf>
    <xf numFmtId="0" fontId="4" fillId="0" borderId="0" xfId="41" applyFont="1" applyFill="1" applyAlignment="1">
      <alignment horizontal="center" vertical="center" wrapText="1"/>
      <protection/>
    </xf>
    <xf numFmtId="0" fontId="1" fillId="0" borderId="0" xfId="65" applyFont="1" applyFill="1" applyAlignment="1">
      <alignment horizontal="right"/>
    </xf>
    <xf numFmtId="0" fontId="1" fillId="0" borderId="0" xfId="65" applyFont="1" applyFill="1" applyAlignment="1">
      <alignment/>
    </xf>
    <xf numFmtId="0" fontId="3" fillId="0" borderId="9" xfId="65" applyFont="1" applyFill="1" applyBorder="1" applyAlignment="1">
      <alignment horizontal="center" vertical="center"/>
    </xf>
    <xf numFmtId="0" fontId="3" fillId="0" borderId="9" xfId="5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9" xfId="65" applyFont="1" applyFill="1" applyBorder="1" applyAlignment="1">
      <alignment horizontal="left" vertical="center"/>
    </xf>
    <xf numFmtId="177" fontId="3" fillId="0" borderId="9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65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horizontal="right" vertical="center"/>
    </xf>
    <xf numFmtId="0" fontId="1" fillId="0" borderId="9" xfId="65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2" fillId="0" borderId="0" xfId="65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5" fillId="0" borderId="0" xfId="41" applyFont="1" applyFill="1" applyAlignment="1">
      <alignment horizontal="center" vertical="center" wrapText="1"/>
      <protection/>
    </xf>
    <xf numFmtId="0" fontId="5" fillId="0" borderId="0" xfId="41" applyFont="1" applyFill="1" applyAlignment="1">
      <alignment horizontal="right" vertical="center" wrapText="1"/>
      <protection/>
    </xf>
    <xf numFmtId="0" fontId="6" fillId="0" borderId="0" xfId="41" applyFont="1" applyFill="1" applyAlignment="1">
      <alignment horizontal="center" vertical="center" wrapText="1"/>
      <protection/>
    </xf>
    <xf numFmtId="0" fontId="3" fillId="0" borderId="9" xfId="65" applyFont="1" applyFill="1" applyBorder="1" applyAlignment="1">
      <alignment horizontal="right" vertical="center"/>
    </xf>
    <xf numFmtId="0" fontId="3" fillId="0" borderId="9" xfId="50" applyFont="1" applyFill="1" applyBorder="1" applyAlignment="1">
      <alignment horizontal="right" vertical="center" wrapText="1"/>
    </xf>
    <xf numFmtId="178" fontId="1" fillId="0" borderId="9" xfId="65" applyNumberFormat="1" applyFont="1" applyFill="1" applyBorder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65" applyFont="1" applyFill="1" applyBorder="1" applyAlignment="1">
      <alignment vertical="center" wrapText="1"/>
    </xf>
    <xf numFmtId="178" fontId="3" fillId="0" borderId="9" xfId="0" applyNumberFormat="1" applyFont="1" applyFill="1" applyBorder="1" applyAlignment="1">
      <alignment horizontal="righ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e鯪9Y_x000b_ 2 6 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差_不含人员经费系数_财力性转移支付2010年预算参考数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差_县市旗测算-新科目（20080627）" xfId="65"/>
    <cellStyle name="差_1 2 2 2" xfId="66"/>
    <cellStyle name="常规 3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6BE61A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Zeros="0" tabSelected="1" zoomScaleSheetLayoutView="100" workbookViewId="0" topLeftCell="A1">
      <pane xSplit="1" ySplit="5" topLeftCell="B6" activePane="bottomRight" state="frozen"/>
      <selection pane="bottomRight" activeCell="B8" sqref="B8"/>
    </sheetView>
  </sheetViews>
  <sheetFormatPr defaultColWidth="10.28125" defaultRowHeight="12.75"/>
  <cols>
    <col min="1" max="1" width="27.7109375" style="1" customWidth="1"/>
    <col min="2" max="2" width="29.140625" style="39" customWidth="1"/>
    <col min="3" max="3" width="38.00390625" style="1" customWidth="1"/>
    <col min="4" max="4" width="32.00390625" style="1" customWidth="1"/>
    <col min="5" max="249" width="10.28125" style="1" customWidth="1"/>
    <col min="250" max="16384" width="10.28125" style="40" customWidth="1"/>
  </cols>
  <sheetData>
    <row r="1" ht="13.5">
      <c r="A1" s="41" t="s">
        <v>0</v>
      </c>
    </row>
    <row r="2" spans="1:4" ht="36.75">
      <c r="A2" s="42" t="s">
        <v>1</v>
      </c>
      <c r="B2" s="43"/>
      <c r="C2" s="42"/>
      <c r="D2" s="44"/>
    </row>
    <row r="3" spans="1:4" ht="30" customHeight="1">
      <c r="A3" s="4" t="s">
        <v>2</v>
      </c>
      <c r="B3" s="23"/>
      <c r="C3" s="23"/>
      <c r="D3" s="24"/>
    </row>
    <row r="4" spans="1:4" ht="24.75" customHeight="1">
      <c r="A4" s="25" t="s">
        <v>3</v>
      </c>
      <c r="B4" s="45"/>
      <c r="C4" s="25" t="s">
        <v>4</v>
      </c>
      <c r="D4" s="25"/>
    </row>
    <row r="5" spans="1:4" ht="13.5">
      <c r="A5" s="37" t="s">
        <v>5</v>
      </c>
      <c r="B5" s="46" t="s">
        <v>6</v>
      </c>
      <c r="C5" s="25" t="s">
        <v>5</v>
      </c>
      <c r="D5" s="26" t="s">
        <v>6</v>
      </c>
    </row>
    <row r="6" spans="1:4" ht="30" customHeight="1">
      <c r="A6" s="35" t="s">
        <v>7</v>
      </c>
      <c r="B6" s="47">
        <v>267</v>
      </c>
      <c r="C6" s="48" t="s">
        <v>8</v>
      </c>
      <c r="D6" s="16" t="s">
        <v>9</v>
      </c>
    </row>
    <row r="7" spans="1:4" ht="30" customHeight="1">
      <c r="A7" s="35" t="s">
        <v>10</v>
      </c>
      <c r="B7" s="16" t="s">
        <v>9</v>
      </c>
      <c r="C7" s="48" t="s">
        <v>11</v>
      </c>
      <c r="D7" s="49" t="s">
        <v>9</v>
      </c>
    </row>
    <row r="8" spans="1:4" ht="30" customHeight="1">
      <c r="A8" s="35" t="s">
        <v>12</v>
      </c>
      <c r="B8" s="49" t="s">
        <v>9</v>
      </c>
      <c r="C8" s="48" t="s">
        <v>13</v>
      </c>
      <c r="D8" s="49" t="s">
        <v>9</v>
      </c>
    </row>
    <row r="9" spans="1:4" ht="30" customHeight="1">
      <c r="A9" s="35" t="s">
        <v>14</v>
      </c>
      <c r="B9" s="49" t="s">
        <v>9</v>
      </c>
      <c r="C9" s="48" t="s">
        <v>15</v>
      </c>
      <c r="D9" s="49" t="s">
        <v>9</v>
      </c>
    </row>
    <row r="10" spans="1:4" ht="30" customHeight="1">
      <c r="A10" s="50" t="s">
        <v>16</v>
      </c>
      <c r="B10" s="49" t="s">
        <v>9</v>
      </c>
      <c r="C10" s="50"/>
      <c r="D10" s="36"/>
    </row>
    <row r="11" spans="1:4" ht="30" customHeight="1">
      <c r="A11" s="35"/>
      <c r="B11" s="49" t="s">
        <v>9</v>
      </c>
      <c r="C11" s="50"/>
      <c r="D11" s="36"/>
    </row>
    <row r="12" spans="1:4" ht="30" customHeight="1">
      <c r="A12" s="37" t="s">
        <v>17</v>
      </c>
      <c r="B12" s="51">
        <f>SUM(B6:B10)</f>
        <v>267</v>
      </c>
      <c r="C12" s="52" t="s">
        <v>18</v>
      </c>
      <c r="D12" s="49" t="s">
        <v>9</v>
      </c>
    </row>
    <row r="13" spans="1:4" ht="30" customHeight="1">
      <c r="A13" s="30" t="s">
        <v>19</v>
      </c>
      <c r="B13" s="49" t="str">
        <f>B14</f>
        <v>0</v>
      </c>
      <c r="C13" s="50" t="s">
        <v>20</v>
      </c>
      <c r="D13" s="49" t="s">
        <v>9</v>
      </c>
    </row>
    <row r="14" spans="1:4" ht="30" customHeight="1">
      <c r="A14" s="33" t="s">
        <v>21</v>
      </c>
      <c r="B14" s="49" t="s">
        <v>9</v>
      </c>
      <c r="C14" s="50" t="s">
        <v>22</v>
      </c>
      <c r="D14" s="49" t="s">
        <v>9</v>
      </c>
    </row>
    <row r="15" spans="1:4" ht="30" customHeight="1">
      <c r="A15" s="53" t="s">
        <v>23</v>
      </c>
      <c r="B15" s="49" t="s">
        <v>9</v>
      </c>
      <c r="C15" s="50" t="s">
        <v>24</v>
      </c>
      <c r="D15" s="49" t="s">
        <v>9</v>
      </c>
    </row>
    <row r="16" spans="1:4" ht="30" customHeight="1">
      <c r="A16" s="34" t="s">
        <v>25</v>
      </c>
      <c r="B16" s="49" t="s">
        <v>9</v>
      </c>
      <c r="C16" s="50" t="s">
        <v>26</v>
      </c>
      <c r="D16" s="49" t="s">
        <v>9</v>
      </c>
    </row>
    <row r="17" spans="1:4" ht="30" customHeight="1">
      <c r="A17" s="34"/>
      <c r="B17" s="49" t="s">
        <v>27</v>
      </c>
      <c r="C17" s="50"/>
      <c r="D17" s="36"/>
    </row>
    <row r="18" spans="1:4" ht="30" customHeight="1">
      <c r="A18" s="37" t="s">
        <v>28</v>
      </c>
      <c r="B18" s="54">
        <f>B12+B13+B16</f>
        <v>267</v>
      </c>
      <c r="C18" s="52" t="s">
        <v>29</v>
      </c>
      <c r="D18" s="49" t="s">
        <v>9</v>
      </c>
    </row>
  </sheetData>
  <sheetProtection/>
  <mergeCells count="3">
    <mergeCell ref="A2:D2"/>
    <mergeCell ref="A4:B4"/>
    <mergeCell ref="C4:D4"/>
  </mergeCells>
  <printOptions horizontalCentered="1"/>
  <pageMargins left="0.7513888888888889" right="0.7513888888888889" top="0.7868055555555555" bottom="0.60625" header="0.5118055555555555" footer="0.5118055555555555"/>
  <pageSetup fitToHeight="0" fitToWidth="1" horizontalDpi="600" verticalDpi="6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showZeros="0" zoomScaleSheetLayoutView="100" workbookViewId="0" topLeftCell="A1">
      <pane xSplit="2" ySplit="5" topLeftCell="C14" activePane="bottomRight" state="frozen"/>
      <selection pane="bottomRight" activeCell="B12" sqref="B12"/>
    </sheetView>
  </sheetViews>
  <sheetFormatPr defaultColWidth="10.28125" defaultRowHeight="12.75"/>
  <cols>
    <col min="1" max="1" width="11.8515625" style="1" customWidth="1"/>
    <col min="2" max="2" width="43.8515625" style="1" customWidth="1"/>
    <col min="3" max="3" width="31.8515625" style="1" customWidth="1"/>
    <col min="4" max="249" width="10.28125" style="1" customWidth="1"/>
    <col min="250" max="250" width="12.8515625" style="1" customWidth="1"/>
    <col min="251" max="251" width="35.28125" style="1" customWidth="1"/>
    <col min="252" max="253" width="13.28125" style="1" customWidth="1"/>
    <col min="254" max="254" width="11.57421875" style="1" customWidth="1"/>
    <col min="255" max="16384" width="10.28125" style="1" customWidth="1"/>
  </cols>
  <sheetData>
    <row r="1" ht="13.5">
      <c r="A1" s="21" t="s">
        <v>30</v>
      </c>
    </row>
    <row r="2" spans="1:3" ht="28.5">
      <c r="A2" s="22" t="s">
        <v>31</v>
      </c>
      <c r="B2" s="22"/>
      <c r="C2" s="22"/>
    </row>
    <row r="3" spans="1:3" ht="30" customHeight="1">
      <c r="A3" s="4" t="s">
        <v>2</v>
      </c>
      <c r="B3" s="23"/>
      <c r="C3" s="24" t="s">
        <v>32</v>
      </c>
    </row>
    <row r="4" spans="1:3" ht="24.75" customHeight="1">
      <c r="A4" s="25" t="s">
        <v>5</v>
      </c>
      <c r="B4" s="25"/>
      <c r="C4" s="26" t="s">
        <v>6</v>
      </c>
    </row>
    <row r="5" spans="1:3" ht="24.75" customHeight="1">
      <c r="A5" s="25" t="s">
        <v>33</v>
      </c>
      <c r="B5" s="25" t="s">
        <v>34</v>
      </c>
      <c r="C5" s="26"/>
    </row>
    <row r="6" spans="1:3" ht="30" customHeight="1">
      <c r="A6" s="27">
        <v>10306</v>
      </c>
      <c r="B6" s="28" t="s">
        <v>35</v>
      </c>
      <c r="C6" s="29">
        <f>C7+C10+C13+C14+C15</f>
        <v>267</v>
      </c>
    </row>
    <row r="7" spans="1:3" ht="30" customHeight="1">
      <c r="A7" s="30">
        <v>1030601</v>
      </c>
      <c r="B7" s="31" t="s">
        <v>36</v>
      </c>
      <c r="C7" s="32">
        <v>267</v>
      </c>
    </row>
    <row r="8" spans="1:3" ht="30" customHeight="1">
      <c r="A8" s="30">
        <v>103060134</v>
      </c>
      <c r="B8" s="31" t="s">
        <v>37</v>
      </c>
      <c r="C8" s="16" t="s">
        <v>9</v>
      </c>
    </row>
    <row r="9" spans="1:3" ht="30" customHeight="1">
      <c r="A9" s="30">
        <v>103060198</v>
      </c>
      <c r="B9" s="33" t="s">
        <v>38</v>
      </c>
      <c r="C9" s="16" t="s">
        <v>9</v>
      </c>
    </row>
    <row r="10" spans="1:3" ht="30" customHeight="1">
      <c r="A10" s="30">
        <v>1030602</v>
      </c>
      <c r="B10" s="31" t="s">
        <v>39</v>
      </c>
      <c r="C10" s="16" t="s">
        <v>9</v>
      </c>
    </row>
    <row r="11" spans="1:3" ht="30" customHeight="1">
      <c r="A11" s="30">
        <v>103060202</v>
      </c>
      <c r="B11" s="31" t="s">
        <v>40</v>
      </c>
      <c r="C11" s="16" t="s">
        <v>9</v>
      </c>
    </row>
    <row r="12" spans="1:3" ht="30" customHeight="1">
      <c r="A12" s="30">
        <v>103060203</v>
      </c>
      <c r="B12" s="31" t="s">
        <v>41</v>
      </c>
      <c r="C12" s="16" t="s">
        <v>9</v>
      </c>
    </row>
    <row r="13" spans="1:3" ht="30" customHeight="1">
      <c r="A13" s="34">
        <v>1030603</v>
      </c>
      <c r="B13" s="35" t="s">
        <v>42</v>
      </c>
      <c r="C13" s="16" t="s">
        <v>9</v>
      </c>
    </row>
    <row r="14" spans="1:3" ht="30" customHeight="1">
      <c r="A14" s="34">
        <v>1030604</v>
      </c>
      <c r="B14" s="35" t="s">
        <v>43</v>
      </c>
      <c r="C14" s="16" t="s">
        <v>9</v>
      </c>
    </row>
    <row r="15" spans="1:3" ht="30" customHeight="1">
      <c r="A15" s="34">
        <v>1030698</v>
      </c>
      <c r="B15" s="35" t="s">
        <v>44</v>
      </c>
      <c r="C15" s="16" t="s">
        <v>9</v>
      </c>
    </row>
    <row r="16" spans="1:3" ht="30" customHeight="1">
      <c r="A16" s="34"/>
      <c r="B16" s="35"/>
      <c r="C16" s="36"/>
    </row>
    <row r="17" spans="1:3" ht="30" customHeight="1">
      <c r="A17" s="34"/>
      <c r="B17" s="37" t="s">
        <v>17</v>
      </c>
      <c r="C17" s="29">
        <f>C7+C10+C13+C14+C15</f>
        <v>267</v>
      </c>
    </row>
    <row r="18" spans="1:3" ht="30" customHeight="1">
      <c r="A18" s="27">
        <v>110</v>
      </c>
      <c r="B18" s="38" t="s">
        <v>19</v>
      </c>
      <c r="C18" s="16" t="s">
        <v>9</v>
      </c>
    </row>
    <row r="19" spans="1:3" ht="30" customHeight="1">
      <c r="A19" s="34">
        <v>11005</v>
      </c>
      <c r="B19" s="34" t="s">
        <v>45</v>
      </c>
      <c r="C19" s="16" t="s">
        <v>9</v>
      </c>
    </row>
    <row r="20" spans="1:3" ht="30" customHeight="1">
      <c r="A20" s="34">
        <v>1100501</v>
      </c>
      <c r="B20" s="34" t="s">
        <v>21</v>
      </c>
      <c r="C20" s="16" t="s">
        <v>9</v>
      </c>
    </row>
    <row r="21" spans="1:3" ht="30" customHeight="1">
      <c r="A21" s="34">
        <v>1100502</v>
      </c>
      <c r="B21" s="34" t="s">
        <v>23</v>
      </c>
      <c r="C21" s="16" t="s">
        <v>9</v>
      </c>
    </row>
    <row r="22" spans="1:3" ht="30" customHeight="1">
      <c r="A22" s="34"/>
      <c r="B22" s="34" t="s">
        <v>25</v>
      </c>
      <c r="C22" s="16" t="s">
        <v>9</v>
      </c>
    </row>
    <row r="23" spans="1:3" ht="30" customHeight="1">
      <c r="A23" s="27"/>
      <c r="B23" s="37" t="s">
        <v>28</v>
      </c>
      <c r="C23" s="29">
        <f>C17+C18+C22</f>
        <v>267</v>
      </c>
    </row>
    <row r="24" ht="30" customHeight="1"/>
  </sheetData>
  <sheetProtection/>
  <mergeCells count="3">
    <mergeCell ref="A2:C2"/>
    <mergeCell ref="A4:B4"/>
    <mergeCell ref="C4:C5"/>
  </mergeCells>
  <dataValidations count="1">
    <dataValidation type="list" allowBlank="1" showInputMessage="1" showErrorMessage="1" sqref="B9">
      <formula1>$A$69:$A$99</formula1>
    </dataValidation>
  </dataValidations>
  <printOptions horizontalCentered="1"/>
  <pageMargins left="0.7513888888888889" right="0.7513888888888889" top="0.7868055555555555" bottom="0.60625" header="0.5118055555555555" footer="0.5118055555555555"/>
  <pageSetup fitToHeight="0" fitToWidth="1" horizontalDpi="600" verticalDpi="6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showZeros="0" zoomScaleSheetLayoutView="100" workbookViewId="0" topLeftCell="A1">
      <pane xSplit="2" ySplit="5" topLeftCell="C11" activePane="bottomRight" state="frozen"/>
      <selection pane="bottomRight" activeCell="G23" sqref="G23"/>
    </sheetView>
  </sheetViews>
  <sheetFormatPr defaultColWidth="10.28125" defaultRowHeight="12.75"/>
  <cols>
    <col min="1" max="1" width="10.8515625" style="1" customWidth="1"/>
    <col min="2" max="2" width="61.421875" style="1" customWidth="1"/>
    <col min="3" max="3" width="12.7109375" style="1" customWidth="1"/>
    <col min="4" max="249" width="10.28125" style="1" customWidth="1"/>
    <col min="250" max="250" width="12.8515625" style="1" customWidth="1"/>
    <col min="251" max="251" width="35.28125" style="1" customWidth="1"/>
    <col min="252" max="253" width="13.28125" style="1" customWidth="1"/>
    <col min="254" max="254" width="11.57421875" style="1" customWidth="1"/>
    <col min="255" max="16384" width="10.28125" style="1" customWidth="1"/>
  </cols>
  <sheetData>
    <row r="1" ht="13.5">
      <c r="A1" s="2" t="s">
        <v>46</v>
      </c>
    </row>
    <row r="2" spans="1:3" ht="28.5">
      <c r="A2" s="3" t="s">
        <v>47</v>
      </c>
      <c r="B2" s="3"/>
      <c r="C2" s="3"/>
    </row>
    <row r="3" spans="1:3" ht="30" customHeight="1">
      <c r="A3" s="4" t="s">
        <v>2</v>
      </c>
      <c r="B3" s="5"/>
      <c r="C3" s="6" t="s">
        <v>32</v>
      </c>
    </row>
    <row r="4" spans="1:3" ht="24.75" customHeight="1">
      <c r="A4" s="7" t="s">
        <v>5</v>
      </c>
      <c r="B4" s="7"/>
      <c r="C4" s="8" t="s">
        <v>6</v>
      </c>
    </row>
    <row r="5" spans="1:3" ht="24.75" customHeight="1">
      <c r="A5" s="7" t="s">
        <v>33</v>
      </c>
      <c r="B5" s="7" t="s">
        <v>34</v>
      </c>
      <c r="C5" s="8"/>
    </row>
    <row r="6" spans="1:3" ht="24.75" customHeight="1">
      <c r="A6" s="9">
        <v>223</v>
      </c>
      <c r="B6" s="10" t="s">
        <v>48</v>
      </c>
      <c r="C6" s="11" t="s">
        <v>9</v>
      </c>
    </row>
    <row r="7" spans="1:3" ht="31.5" customHeight="1">
      <c r="A7" s="12">
        <v>22301</v>
      </c>
      <c r="B7" s="13" t="s">
        <v>49</v>
      </c>
      <c r="C7" s="11" t="s">
        <v>9</v>
      </c>
    </row>
    <row r="8" spans="1:3" ht="31.5" customHeight="1">
      <c r="A8" s="12">
        <v>2230102</v>
      </c>
      <c r="B8" s="13" t="s">
        <v>50</v>
      </c>
      <c r="C8" s="11" t="s">
        <v>9</v>
      </c>
    </row>
    <row r="9" spans="1:3" ht="31.5" customHeight="1">
      <c r="A9" s="14">
        <v>2230103</v>
      </c>
      <c r="B9" s="15" t="s">
        <v>51</v>
      </c>
      <c r="C9" s="16" t="s">
        <v>9</v>
      </c>
    </row>
    <row r="10" spans="1:3" ht="31.5" customHeight="1">
      <c r="A10" s="12">
        <v>2230104</v>
      </c>
      <c r="B10" s="13" t="s">
        <v>52</v>
      </c>
      <c r="C10" s="16" t="s">
        <v>9</v>
      </c>
    </row>
    <row r="11" spans="1:3" ht="31.5" customHeight="1">
      <c r="A11" s="12">
        <v>2230105</v>
      </c>
      <c r="B11" s="13" t="s">
        <v>53</v>
      </c>
      <c r="C11" s="16" t="s">
        <v>9</v>
      </c>
    </row>
    <row r="12" spans="1:3" ht="31.5" customHeight="1">
      <c r="A12" s="14">
        <v>2230107</v>
      </c>
      <c r="B12" s="15" t="s">
        <v>54</v>
      </c>
      <c r="C12" s="16" t="s">
        <v>9</v>
      </c>
    </row>
    <row r="13" spans="1:3" ht="31.5" customHeight="1">
      <c r="A13" s="14">
        <v>2230199</v>
      </c>
      <c r="B13" s="13" t="s">
        <v>55</v>
      </c>
      <c r="C13" s="16" t="s">
        <v>9</v>
      </c>
    </row>
    <row r="14" spans="1:3" ht="31.5" customHeight="1">
      <c r="A14" s="14">
        <v>22302</v>
      </c>
      <c r="B14" s="15" t="s">
        <v>56</v>
      </c>
      <c r="C14" s="16" t="s">
        <v>9</v>
      </c>
    </row>
    <row r="15" spans="1:3" ht="31.5" customHeight="1">
      <c r="A15" s="14">
        <v>2230299</v>
      </c>
      <c r="B15" s="15" t="s">
        <v>57</v>
      </c>
      <c r="C15" s="16" t="s">
        <v>9</v>
      </c>
    </row>
    <row r="16" spans="1:3" ht="31.5" customHeight="1">
      <c r="A16" s="14">
        <v>22303</v>
      </c>
      <c r="B16" s="15" t="s">
        <v>58</v>
      </c>
      <c r="C16" s="16" t="s">
        <v>9</v>
      </c>
    </row>
    <row r="17" spans="1:3" ht="31.5" customHeight="1">
      <c r="A17" s="14">
        <v>2230301</v>
      </c>
      <c r="B17" s="15" t="s">
        <v>59</v>
      </c>
      <c r="C17" s="16" t="s">
        <v>9</v>
      </c>
    </row>
    <row r="18" spans="1:3" ht="31.5" customHeight="1">
      <c r="A18" s="14">
        <v>22399</v>
      </c>
      <c r="B18" s="15" t="s">
        <v>60</v>
      </c>
      <c r="C18" s="16" t="s">
        <v>9</v>
      </c>
    </row>
    <row r="19" spans="1:3" ht="31.5" customHeight="1">
      <c r="A19" s="14">
        <v>2239901</v>
      </c>
      <c r="B19" s="15" t="s">
        <v>61</v>
      </c>
      <c r="C19" s="16" t="s">
        <v>9</v>
      </c>
    </row>
    <row r="20" spans="1:3" ht="24.75" customHeight="1">
      <c r="A20" s="14"/>
      <c r="B20" s="15"/>
      <c r="C20" s="17"/>
    </row>
    <row r="21" spans="1:3" ht="24.75" customHeight="1">
      <c r="A21" s="14"/>
      <c r="B21" s="18" t="s">
        <v>18</v>
      </c>
      <c r="C21" s="16" t="s">
        <v>9</v>
      </c>
    </row>
    <row r="22" spans="1:3" ht="24.75" customHeight="1">
      <c r="A22" s="9">
        <v>230</v>
      </c>
      <c r="B22" s="10" t="s">
        <v>20</v>
      </c>
      <c r="C22" s="19">
        <f>C23+C26</f>
        <v>0</v>
      </c>
    </row>
    <row r="23" spans="1:3" ht="24.75" customHeight="1">
      <c r="A23" s="14">
        <v>23005</v>
      </c>
      <c r="B23" s="15" t="s">
        <v>62</v>
      </c>
      <c r="C23" s="16" t="s">
        <v>9</v>
      </c>
    </row>
    <row r="24" spans="1:3" ht="24.75" customHeight="1">
      <c r="A24" s="14">
        <v>2300501</v>
      </c>
      <c r="B24" s="15" t="s">
        <v>63</v>
      </c>
      <c r="C24" s="16" t="s">
        <v>9</v>
      </c>
    </row>
    <row r="25" spans="1:3" ht="24.75" customHeight="1">
      <c r="A25" s="14">
        <v>2300502</v>
      </c>
      <c r="B25" s="15" t="s">
        <v>64</v>
      </c>
      <c r="C25" s="16" t="s">
        <v>9</v>
      </c>
    </row>
    <row r="26" spans="1:3" ht="24.75" customHeight="1">
      <c r="A26" s="14">
        <v>23008</v>
      </c>
      <c r="B26" s="15" t="s">
        <v>24</v>
      </c>
      <c r="C26" s="16" t="s">
        <v>9</v>
      </c>
    </row>
    <row r="27" spans="1:3" ht="24.75" customHeight="1">
      <c r="A27" s="14">
        <v>2300803</v>
      </c>
      <c r="B27" s="15" t="s">
        <v>65</v>
      </c>
      <c r="C27" s="16" t="s">
        <v>9</v>
      </c>
    </row>
    <row r="28" spans="1:3" ht="24.75" customHeight="1">
      <c r="A28" s="14"/>
      <c r="B28" s="15"/>
      <c r="C28" s="16" t="s">
        <v>27</v>
      </c>
    </row>
    <row r="29" spans="1:3" ht="24.75" customHeight="1">
      <c r="A29" s="14"/>
      <c r="B29" s="15" t="s">
        <v>26</v>
      </c>
      <c r="C29" s="16" t="s">
        <v>9</v>
      </c>
    </row>
    <row r="30" spans="1:3" ht="24.75" customHeight="1">
      <c r="A30" s="9"/>
      <c r="B30" s="20" t="s">
        <v>29</v>
      </c>
      <c r="C30" s="16" t="s">
        <v>9</v>
      </c>
    </row>
  </sheetData>
  <sheetProtection/>
  <mergeCells count="3">
    <mergeCell ref="A2:C2"/>
    <mergeCell ref="A4:B4"/>
    <mergeCell ref="C4:C5"/>
  </mergeCells>
  <printOptions horizontalCentered="1"/>
  <pageMargins left="0.7513888888888889" right="0.7513888888888889" top="0.7868055555555555" bottom="0.60625" header="0.5118055555555555" footer="0.511805555555555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李惠</cp:lastModifiedBy>
  <dcterms:created xsi:type="dcterms:W3CDTF">2018-02-09T01:36:50Z</dcterms:created>
  <dcterms:modified xsi:type="dcterms:W3CDTF">2021-08-20T00:57:45Z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7F855AF052544544A8680E9C3C3CF505</vt:lpwstr>
  </property>
</Properties>
</file>